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G509" s="1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I467" s="1"/>
  <c r="H433"/>
  <c r="H467" s="1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J425" s="1"/>
  <c r="I391"/>
  <c r="I425" s="1"/>
  <c r="H391"/>
  <c r="H425" s="1"/>
  <c r="G391"/>
  <c r="G425" s="1"/>
  <c r="F391"/>
  <c r="F425" s="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I383" s="1"/>
  <c r="H349"/>
  <c r="H383" s="1"/>
  <c r="G349"/>
  <c r="G383" s="1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J341" s="1"/>
  <c r="I307"/>
  <c r="I341" s="1"/>
  <c r="H307"/>
  <c r="H341" s="1"/>
  <c r="G307"/>
  <c r="G341" s="1"/>
  <c r="F307"/>
  <c r="F341" s="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I215" s="1"/>
  <c r="H181"/>
  <c r="H215" s="1"/>
  <c r="G181"/>
  <c r="G215" s="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I173" s="1"/>
  <c r="H139"/>
  <c r="H173" s="1"/>
  <c r="G139"/>
  <c r="G173" s="1"/>
  <c r="F139"/>
  <c r="F173" s="1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I131" s="1"/>
  <c r="H97"/>
  <c r="H131" s="1"/>
  <c r="G97"/>
  <c r="G131" s="1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J89" s="1"/>
  <c r="I55"/>
  <c r="I89" s="1"/>
  <c r="H55"/>
  <c r="H89" s="1"/>
  <c r="G55"/>
  <c r="G89" s="1"/>
  <c r="F55"/>
  <c r="F89" s="1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J47" s="1"/>
  <c r="I13"/>
  <c r="I47" s="1"/>
  <c r="H13"/>
  <c r="H47" s="1"/>
  <c r="G13"/>
  <c r="G47" s="1"/>
  <c r="F13"/>
  <c r="F47" s="1"/>
  <c r="I594" l="1"/>
  <c r="G594"/>
  <c r="F594"/>
  <c r="H594"/>
  <c r="J594"/>
  <c r="L195"/>
  <c r="L200"/>
  <c r="L578"/>
  <c r="L573"/>
  <c r="L395"/>
  <c r="L425"/>
  <c r="L279"/>
  <c r="L284"/>
  <c r="L489"/>
  <c r="L494"/>
  <c r="L237"/>
  <c r="L242"/>
  <c r="L593"/>
  <c r="L563"/>
  <c r="L299"/>
  <c r="L269"/>
  <c r="L215"/>
  <c r="L185"/>
  <c r="L437"/>
  <c r="L467"/>
  <c r="L551"/>
  <c r="L521"/>
  <c r="L158"/>
  <c r="L153"/>
  <c r="L27"/>
  <c r="L32"/>
  <c r="L101"/>
  <c r="L131"/>
  <c r="L321"/>
  <c r="L326"/>
  <c r="L479"/>
  <c r="L509"/>
  <c r="L81"/>
  <c r="L165"/>
  <c r="L382"/>
  <c r="L424"/>
  <c r="L214"/>
  <c r="L172"/>
  <c r="L363"/>
  <c r="L368"/>
  <c r="L341"/>
  <c r="L311"/>
  <c r="L257"/>
  <c r="L227"/>
  <c r="L383"/>
  <c r="L353"/>
  <c r="L89"/>
  <c r="L59"/>
  <c r="L536"/>
  <c r="L531"/>
  <c r="L116"/>
  <c r="L111"/>
  <c r="L410"/>
  <c r="L405"/>
  <c r="L447"/>
  <c r="L452"/>
  <c r="L173"/>
  <c r="L143"/>
  <c r="L69"/>
  <c r="L74"/>
  <c r="L592"/>
  <c r="L508"/>
  <c r="L130"/>
  <c r="L207"/>
  <c r="L340"/>
  <c r="L46"/>
  <c r="L501"/>
  <c r="L417"/>
  <c r="L298"/>
  <c r="L291"/>
  <c r="L39"/>
  <c r="L543"/>
  <c r="L88"/>
  <c r="L585"/>
  <c r="L375"/>
  <c r="L249"/>
  <c r="L123"/>
  <c r="L466"/>
  <c r="L256"/>
  <c r="L550"/>
  <c r="L17"/>
  <c r="L47"/>
  <c r="L594"/>
  <c r="L459"/>
  <c r="L333"/>
</calcChain>
</file>

<file path=xl/sharedStrings.xml><?xml version="1.0" encoding="utf-8"?>
<sst xmlns="http://schemas.openxmlformats.org/spreadsheetml/2006/main" count="575" uniqueCount="79">
  <si>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</si>
  <si>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</si>
  <si>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</si>
  <si>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</si>
  <si>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</si>
  <si>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</si>
  <si>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</si>
  <si>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</si>
  <si>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</si>
  <si>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</si>
  <si>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</si>
  <si>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</si>
  <si>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</si>
  <si>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</si>
  <si>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</si>
  <si>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</si>
  <si>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</si>
  <si>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</si>
  <si>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</si>
  <si>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</si>
  <si>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</si>
  <si>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</si>
  <si>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</si>
  <si>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</si>
  <si>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</si>
  <si>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</si>
  <si>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</si>
  <si>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</si>
  <si>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</si>
  <si>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</si>
  <si>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</si>
  <si>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</si>
  <si>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</si>
  <si>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</si>
  <si>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</si>
  <si>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</si>
  <si>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</si>
  <si>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</si>
  <si>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</si>
  <si>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</si>
  <si>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</si>
  <si>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</si>
  <si>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</si>
  <si>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</si>
  <si>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</si>
  <si>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Котлета паровая с соусом</t>
  </si>
  <si>
    <t>Компот из смеси сухофруктов</t>
  </si>
  <si>
    <t>Хлеб пшеничный</t>
  </si>
  <si>
    <t>Картофельное пюре</t>
  </si>
  <si>
    <t>МБОУ "Нововознесенская СОШ"</t>
  </si>
  <si>
    <t>директор</t>
  </si>
  <si>
    <t>Коломиец Н.В.</t>
  </si>
  <si>
    <t>Каша молочная манная</t>
  </si>
  <si>
    <t>Чай с сахаром</t>
  </si>
  <si>
    <t>Бутерброд с маслом и сыром</t>
  </si>
  <si>
    <t>Плов из мяса</t>
  </si>
  <si>
    <t>Кисель</t>
  </si>
  <si>
    <t>Салат овощной</t>
  </si>
  <si>
    <t>Печень по - строгановски</t>
  </si>
  <si>
    <t>Булочка домашняя</t>
  </si>
  <si>
    <t>Жаркое по - домашнему</t>
  </si>
  <si>
    <t>Компот</t>
  </si>
  <si>
    <t>винегрет</t>
  </si>
  <si>
    <t>Сосиска отварная</t>
  </si>
  <si>
    <t>Бутерброд с повидлом</t>
  </si>
  <si>
    <t>Макаронные изделия отварные с маслом</t>
  </si>
  <si>
    <t>Рыба тушеная в соусе с овощами</t>
  </si>
  <si>
    <t>плюшка с сахаром</t>
  </si>
  <si>
    <t>картофельное пюре</t>
  </si>
  <si>
    <t>акт</t>
  </si>
  <si>
    <t>тефтеля мясная паровая с овощами в соусе</t>
  </si>
  <si>
    <t>чай с сахаром</t>
  </si>
  <si>
    <t>рис отварной</t>
  </si>
  <si>
    <t>гуляш мясной</t>
  </si>
  <si>
    <t>компот</t>
  </si>
  <si>
    <t>каша рассыпчатая</t>
  </si>
  <si>
    <t>макаронные изделия отварные с сыром и маслом</t>
  </si>
  <si>
    <t>кофейный напиток</t>
  </si>
  <si>
    <t>пирог с повидлом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</si>
</sst>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429" activePane="bottomRight" state="frozen"/>
      <selection pane="topRight" activeCell="E1" sqref="E1"/>
      <selection pane="bottomLeft" activeCell="A6" sqref="A6"/>
      <selection pane="bottomRight" activeCell="J476" sqref="J47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 t="s">
        <v>49</v>
      </c>
      <c r="D1" s="67"/>
      <c r="E1" s="67"/>
      <c r="F1" s="13" t="s">
        <v>16</v>
      </c>
      <c r="G1" s="2" t="s">
        <v>17</v>
      </c>
      <c r="H1" s="68" t="s">
        <v>50</v>
      </c>
      <c r="I1" s="68"/>
      <c r="J1" s="68"/>
      <c r="K1" s="68"/>
    </row>
    <row r="2" spans="1:12" ht="18">
      <c r="A2" s="43" t="s">
        <v>6</v>
      </c>
      <c r="C2" s="2"/>
      <c r="G2" s="2" t="s">
        <v>18</v>
      </c>
      <c r="H2" s="68" t="s">
        <v>51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58" t="s">
        <v>52</v>
      </c>
      <c r="F6" s="48">
        <v>205</v>
      </c>
      <c r="G6" s="48">
        <v>10.44</v>
      </c>
      <c r="H6" s="48">
        <v>11.11</v>
      </c>
      <c r="I6" s="48">
        <v>41.3</v>
      </c>
      <c r="J6" s="48">
        <v>307</v>
      </c>
      <c r="K6" s="49">
        <v>177</v>
      </c>
      <c r="L6" s="48">
        <v>71</v>
      </c>
    </row>
    <row r="7" spans="1:12" ht="15">
      <c r="A7" s="25"/>
      <c r="B7" s="16"/>
      <c r="C7" s="11"/>
      <c r="D7" s="6"/>
      <c r="E7" s="6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9" t="s">
        <v>53</v>
      </c>
      <c r="F8" s="51">
        <v>200</v>
      </c>
      <c r="G8" s="51">
        <v>0.2</v>
      </c>
      <c r="H8" s="51">
        <v>0</v>
      </c>
      <c r="I8" s="51">
        <v>14</v>
      </c>
      <c r="J8" s="51">
        <v>28</v>
      </c>
      <c r="K8" s="52">
        <v>943</v>
      </c>
      <c r="L8" s="51"/>
    </row>
    <row r="9" spans="1:12" ht="15">
      <c r="A9" s="25"/>
      <c r="B9" s="16"/>
      <c r="C9" s="11"/>
      <c r="D9" s="7" t="s">
        <v>23</v>
      </c>
      <c r="E9" s="59" t="s">
        <v>47</v>
      </c>
      <c r="F9" s="51">
        <v>40</v>
      </c>
      <c r="G9" s="51">
        <v>2.46</v>
      </c>
      <c r="H9" s="51">
        <v>0.86</v>
      </c>
      <c r="I9" s="51">
        <v>17.440000000000001</v>
      </c>
      <c r="J9" s="51">
        <v>85.78</v>
      </c>
      <c r="K9" s="52">
        <v>147</v>
      </c>
      <c r="L9" s="51"/>
    </row>
    <row r="10" spans="1:12" ht="15">
      <c r="A10" s="25"/>
      <c r="B10" s="16"/>
      <c r="C10" s="11"/>
      <c r="D10" s="7" t="s">
        <v>24</v>
      </c>
      <c r="E10" s="6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 t="s">
        <v>23</v>
      </c>
      <c r="E11" s="59" t="s">
        <v>54</v>
      </c>
      <c r="F11" s="51">
        <v>55</v>
      </c>
      <c r="G11" s="51">
        <v>3.66</v>
      </c>
      <c r="H11" s="51">
        <v>11.84</v>
      </c>
      <c r="I11" s="51">
        <v>16.86</v>
      </c>
      <c r="J11" s="51">
        <v>120.2</v>
      </c>
      <c r="K11" s="52">
        <v>3</v>
      </c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16.759999999999998</v>
      </c>
      <c r="H13" s="21">
        <f t="shared" si="0"/>
        <v>23.81</v>
      </c>
      <c r="I13" s="21">
        <f t="shared" si="0"/>
        <v>89.6</v>
      </c>
      <c r="J13" s="21">
        <f t="shared" si="0"/>
        <v>540.98</v>
      </c>
      <c r="K13" s="27"/>
      <c r="L13" s="21">
        <f t="shared" ref="L13" si="1">SUM(L6:L12)</f>
        <v>71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4" t="s">
        <v>4</v>
      </c>
      <c r="D47" s="65"/>
      <c r="E47" s="33"/>
      <c r="F47" s="34">
        <f>F13+F17+F27+F32+F39+F46</f>
        <v>500</v>
      </c>
      <c r="G47" s="34">
        <f t="shared" ref="G47:J47" si="7">G13+G17+G27+G32+G39+G46</f>
        <v>16.759999999999998</v>
      </c>
      <c r="H47" s="34">
        <f t="shared" si="7"/>
        <v>23.81</v>
      </c>
      <c r="I47" s="34">
        <f t="shared" si="7"/>
        <v>89.6</v>
      </c>
      <c r="J47" s="34">
        <f t="shared" si="7"/>
        <v>540.98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58" t="s">
        <v>45</v>
      </c>
      <c r="F48" s="48">
        <v>110</v>
      </c>
      <c r="G48" s="48">
        <v>19.8</v>
      </c>
      <c r="H48" s="48">
        <v>20.79</v>
      </c>
      <c r="I48" s="48">
        <v>17.07</v>
      </c>
      <c r="J48" s="48">
        <v>320.52</v>
      </c>
      <c r="K48" s="49">
        <v>608</v>
      </c>
      <c r="L48" s="48">
        <v>71</v>
      </c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9" t="s">
        <v>46</v>
      </c>
      <c r="F50" s="51">
        <v>180</v>
      </c>
      <c r="G50" s="51">
        <v>0.04</v>
      </c>
      <c r="H50" s="51">
        <v>0</v>
      </c>
      <c r="I50" s="51">
        <v>22.28</v>
      </c>
      <c r="J50" s="51">
        <v>84.78</v>
      </c>
      <c r="K50" s="52">
        <v>868</v>
      </c>
      <c r="L50" s="51"/>
    </row>
    <row r="51" spans="1:12" ht="15">
      <c r="A51" s="15"/>
      <c r="B51" s="16"/>
      <c r="C51" s="11"/>
      <c r="D51" s="7" t="s">
        <v>23</v>
      </c>
      <c r="E51" s="59" t="s">
        <v>47</v>
      </c>
      <c r="F51" s="51">
        <v>50</v>
      </c>
      <c r="G51" s="51">
        <v>3.08</v>
      </c>
      <c r="H51" s="51">
        <v>1.08</v>
      </c>
      <c r="I51" s="51">
        <v>20.94</v>
      </c>
      <c r="J51" s="51">
        <v>107.22</v>
      </c>
      <c r="K51" s="52">
        <v>147</v>
      </c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 t="s">
        <v>30</v>
      </c>
      <c r="E53" s="59" t="s">
        <v>48</v>
      </c>
      <c r="F53" s="51">
        <v>160</v>
      </c>
      <c r="G53" s="51">
        <v>7.96</v>
      </c>
      <c r="H53" s="51">
        <v>5.98</v>
      </c>
      <c r="I53" s="51">
        <v>38.229999999999997</v>
      </c>
      <c r="J53" s="51">
        <v>245.81</v>
      </c>
      <c r="K53" s="52">
        <v>679</v>
      </c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8">SUM(G48:G54)</f>
        <v>30.880000000000003</v>
      </c>
      <c r="H55" s="21">
        <f t="shared" ref="H55" si="9">SUM(H48:H54)</f>
        <v>27.849999999999998</v>
      </c>
      <c r="I55" s="21">
        <f t="shared" ref="I55" si="10">SUM(I48:I54)</f>
        <v>98.52000000000001</v>
      </c>
      <c r="J55" s="21">
        <f t="shared" ref="J55" si="11">SUM(J48:J54)</f>
        <v>758.32999999999993</v>
      </c>
      <c r="K55" s="27"/>
      <c r="L55" s="21">
        <f t="shared" ref="L55:L97" si="12">SUM(L48:L54)</f>
        <v>71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4" t="s">
        <v>4</v>
      </c>
      <c r="D89" s="65"/>
      <c r="E89" s="33"/>
      <c r="F89" s="34">
        <f>F55+F59+F69+F74+F81+F88</f>
        <v>500</v>
      </c>
      <c r="G89" s="34">
        <f t="shared" ref="G89" si="38">G55+G59+G69+G74+G81+G88</f>
        <v>30.880000000000003</v>
      </c>
      <c r="H89" s="34">
        <f t="shared" ref="H89" si="39">H55+H59+H69+H74+H81+H88</f>
        <v>27.849999999999998</v>
      </c>
      <c r="I89" s="34">
        <f t="shared" ref="I89" si="40">I55+I59+I69+I74+I81+I88</f>
        <v>98.52000000000001</v>
      </c>
      <c r="J89" s="34">
        <f t="shared" ref="J89" si="41">J55+J59+J69+J74+J81+J88</f>
        <v>758.32999999999993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58" t="s">
        <v>55</v>
      </c>
      <c r="F90" s="48">
        <v>200</v>
      </c>
      <c r="G90" s="48">
        <v>20.53</v>
      </c>
      <c r="H90" s="48">
        <v>28.67</v>
      </c>
      <c r="I90" s="48">
        <v>32</v>
      </c>
      <c r="J90" s="48">
        <v>473.33</v>
      </c>
      <c r="K90" s="49">
        <v>304</v>
      </c>
      <c r="L90" s="48">
        <v>71</v>
      </c>
    </row>
    <row r="91" spans="1:12" ht="15">
      <c r="A91" s="25"/>
      <c r="B91" s="16"/>
      <c r="C91" s="11"/>
      <c r="D91" s="6"/>
      <c r="E91" s="6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9" t="s">
        <v>56</v>
      </c>
      <c r="F92" s="51">
        <v>200</v>
      </c>
      <c r="G92" s="51">
        <v>0</v>
      </c>
      <c r="H92" s="51">
        <v>0</v>
      </c>
      <c r="I92" s="51">
        <v>11.14</v>
      </c>
      <c r="J92" s="51">
        <v>49.6</v>
      </c>
      <c r="K92" s="52">
        <v>332</v>
      </c>
      <c r="L92" s="51"/>
    </row>
    <row r="93" spans="1:12" ht="15">
      <c r="A93" s="25"/>
      <c r="B93" s="16"/>
      <c r="C93" s="11"/>
      <c r="D93" s="7" t="s">
        <v>23</v>
      </c>
      <c r="E93" s="59" t="s">
        <v>47</v>
      </c>
      <c r="F93" s="51">
        <v>40</v>
      </c>
      <c r="G93" s="51">
        <v>2.46</v>
      </c>
      <c r="H93" s="51">
        <v>0.86</v>
      </c>
      <c r="I93" s="51">
        <v>17.440000000000001</v>
      </c>
      <c r="J93" s="51">
        <v>85.78</v>
      </c>
      <c r="K93" s="52">
        <v>147</v>
      </c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 t="s">
        <v>27</v>
      </c>
      <c r="E95" s="59" t="s">
        <v>57</v>
      </c>
      <c r="F95" s="51">
        <v>60</v>
      </c>
      <c r="G95" s="51">
        <v>1.04</v>
      </c>
      <c r="H95" s="51">
        <v>4.3600000000000003</v>
      </c>
      <c r="I95" s="51">
        <v>6.02</v>
      </c>
      <c r="J95" s="51">
        <v>67.599999999999994</v>
      </c>
      <c r="K95" s="52">
        <v>33</v>
      </c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" si="43">SUM(G90:G96)</f>
        <v>24.03</v>
      </c>
      <c r="H97" s="21">
        <f t="shared" ref="H97" si="44">SUM(H90:H96)</f>
        <v>33.89</v>
      </c>
      <c r="I97" s="21">
        <f t="shared" ref="I97" si="45">SUM(I90:I96)</f>
        <v>66.599999999999994</v>
      </c>
      <c r="J97" s="21">
        <f t="shared" ref="J97" si="46">SUM(J90:J96)</f>
        <v>676.31</v>
      </c>
      <c r="K97" s="27"/>
      <c r="L97" s="21">
        <f t="shared" si="12"/>
        <v>71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4" t="s">
        <v>4</v>
      </c>
      <c r="D131" s="65"/>
      <c r="E131" s="33"/>
      <c r="F131" s="34">
        <f>F97+F101+F111+F116+F123+F130</f>
        <v>500</v>
      </c>
      <c r="G131" s="34">
        <f t="shared" ref="G131" si="72">G97+G101+G111+G116+G123+G130</f>
        <v>24.03</v>
      </c>
      <c r="H131" s="34">
        <f t="shared" ref="H131" si="73">H97+H101+H111+H116+H123+H130</f>
        <v>33.89</v>
      </c>
      <c r="I131" s="34">
        <f t="shared" ref="I131" si="74">I97+I101+I111+I116+I123+I130</f>
        <v>66.599999999999994</v>
      </c>
      <c r="J131" s="34">
        <f t="shared" ref="J131" si="75">J97+J101+J111+J116+J123+J130</f>
        <v>676.31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58" t="s">
        <v>58</v>
      </c>
      <c r="F132" s="48">
        <v>80</v>
      </c>
      <c r="G132" s="48">
        <v>6.24</v>
      </c>
      <c r="H132" s="48">
        <v>12</v>
      </c>
      <c r="I132" s="48">
        <v>12.72</v>
      </c>
      <c r="J132" s="48">
        <v>134.4</v>
      </c>
      <c r="K132" s="49">
        <v>690</v>
      </c>
      <c r="L132" s="48">
        <v>71</v>
      </c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9" t="s">
        <v>53</v>
      </c>
      <c r="F134" s="51">
        <v>200</v>
      </c>
      <c r="G134" s="51">
        <v>0.2</v>
      </c>
      <c r="H134" s="51">
        <v>0</v>
      </c>
      <c r="I134" s="51">
        <v>14</v>
      </c>
      <c r="J134" s="51">
        <v>28</v>
      </c>
      <c r="K134" s="52">
        <v>943</v>
      </c>
      <c r="L134" s="51"/>
    </row>
    <row r="135" spans="1:12" ht="15">
      <c r="A135" s="25"/>
      <c r="B135" s="16"/>
      <c r="C135" s="11"/>
      <c r="D135" s="7" t="s">
        <v>23</v>
      </c>
      <c r="E135" s="59" t="s">
        <v>47</v>
      </c>
      <c r="F135" s="51">
        <v>30</v>
      </c>
      <c r="G135" s="51">
        <v>1.85</v>
      </c>
      <c r="H135" s="51">
        <v>0.65</v>
      </c>
      <c r="I135" s="51">
        <v>12.56</v>
      </c>
      <c r="J135" s="51">
        <v>64.33</v>
      </c>
      <c r="K135" s="52">
        <v>147</v>
      </c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 t="s">
        <v>30</v>
      </c>
      <c r="E137" s="59" t="s">
        <v>48</v>
      </c>
      <c r="F137" s="51">
        <v>150</v>
      </c>
      <c r="G137" s="51">
        <v>13.16</v>
      </c>
      <c r="H137" s="51">
        <v>14.03</v>
      </c>
      <c r="I137" s="51">
        <v>86.9</v>
      </c>
      <c r="J137" s="51">
        <v>504.77</v>
      </c>
      <c r="K137" s="52">
        <v>6</v>
      </c>
      <c r="L137" s="51"/>
    </row>
    <row r="138" spans="1:12" ht="15">
      <c r="A138" s="25"/>
      <c r="B138" s="16"/>
      <c r="C138" s="11"/>
      <c r="D138" s="6" t="s">
        <v>23</v>
      </c>
      <c r="E138" s="50" t="s">
        <v>59</v>
      </c>
      <c r="F138" s="51">
        <v>60</v>
      </c>
      <c r="G138" s="51">
        <v>4.22</v>
      </c>
      <c r="H138" s="51">
        <v>4.82</v>
      </c>
      <c r="I138" s="51">
        <v>33.31</v>
      </c>
      <c r="J138" s="51">
        <v>193</v>
      </c>
      <c r="K138" s="52">
        <v>472</v>
      </c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520</v>
      </c>
      <c r="G139" s="21">
        <f t="shared" ref="G139" si="77">SUM(G132:G138)</f>
        <v>25.67</v>
      </c>
      <c r="H139" s="21">
        <f t="shared" ref="H139" si="78">SUM(H132:H138)</f>
        <v>31.5</v>
      </c>
      <c r="I139" s="21">
        <f t="shared" ref="I139" si="79">SUM(I132:I138)</f>
        <v>159.49</v>
      </c>
      <c r="J139" s="21">
        <f t="shared" ref="J139" si="80">SUM(J132:J138)</f>
        <v>924.5</v>
      </c>
      <c r="K139" s="27"/>
      <c r="L139" s="21">
        <f t="shared" ref="L139:L181" si="81">SUM(L132:L138)</f>
        <v>71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4" t="s">
        <v>4</v>
      </c>
      <c r="D173" s="65"/>
      <c r="E173" s="33"/>
      <c r="F173" s="34">
        <f>F139+F143+F153+F158+F165+F172</f>
        <v>520</v>
      </c>
      <c r="G173" s="34">
        <f t="shared" ref="G173" si="107">G139+G143+G153+G158+G165+G172</f>
        <v>25.67</v>
      </c>
      <c r="H173" s="34">
        <f t="shared" ref="H173" si="108">H139+H143+H153+H158+H165+H172</f>
        <v>31.5</v>
      </c>
      <c r="I173" s="34">
        <f t="shared" ref="I173" si="109">I139+I143+I153+I158+I165+I172</f>
        <v>159.49</v>
      </c>
      <c r="J173" s="34">
        <f t="shared" ref="J173" si="110">J139+J143+J153+J158+J165+J172</f>
        <v>924.5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58" t="s">
        <v>60</v>
      </c>
      <c r="F174" s="48">
        <v>200</v>
      </c>
      <c r="G174" s="48">
        <v>15</v>
      </c>
      <c r="H174" s="48">
        <v>16.309999999999999</v>
      </c>
      <c r="I174" s="48">
        <v>20.6</v>
      </c>
      <c r="J174" s="48">
        <v>291</v>
      </c>
      <c r="K174" s="49">
        <v>68</v>
      </c>
      <c r="L174" s="48">
        <v>71</v>
      </c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9" t="s">
        <v>61</v>
      </c>
      <c r="F176" s="51">
        <v>200</v>
      </c>
      <c r="G176" s="51">
        <v>0.04</v>
      </c>
      <c r="H176" s="51">
        <v>0</v>
      </c>
      <c r="I176" s="51">
        <v>24.76</v>
      </c>
      <c r="J176" s="51">
        <v>94.2</v>
      </c>
      <c r="K176" s="52">
        <v>868</v>
      </c>
      <c r="L176" s="51"/>
    </row>
    <row r="177" spans="1:12" ht="15">
      <c r="A177" s="25"/>
      <c r="B177" s="16"/>
      <c r="C177" s="11"/>
      <c r="D177" s="7" t="s">
        <v>23</v>
      </c>
      <c r="E177" s="59" t="s">
        <v>47</v>
      </c>
      <c r="F177" s="51">
        <v>50</v>
      </c>
      <c r="G177" s="51">
        <v>3.08</v>
      </c>
      <c r="H177" s="51">
        <v>1.08</v>
      </c>
      <c r="I177" s="51">
        <v>20.94</v>
      </c>
      <c r="J177" s="51">
        <v>107.22</v>
      </c>
      <c r="K177" s="52">
        <v>147</v>
      </c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 t="s">
        <v>27</v>
      </c>
      <c r="E179" s="59" t="s">
        <v>62</v>
      </c>
      <c r="F179" s="51">
        <v>50</v>
      </c>
      <c r="G179" s="51">
        <v>0.87</v>
      </c>
      <c r="H179" s="51">
        <v>3.63</v>
      </c>
      <c r="I179" s="51">
        <v>2.5099999999999998</v>
      </c>
      <c r="J179" s="51">
        <v>56.33</v>
      </c>
      <c r="K179" s="52">
        <v>33</v>
      </c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12">SUM(G174:G180)</f>
        <v>18.989999999999998</v>
      </c>
      <c r="H181" s="21">
        <f t="shared" ref="H181" si="113">SUM(H174:H180)</f>
        <v>21.02</v>
      </c>
      <c r="I181" s="21">
        <f t="shared" ref="I181" si="114">SUM(I174:I180)</f>
        <v>68.81</v>
      </c>
      <c r="J181" s="21">
        <f t="shared" ref="J181" si="115">SUM(J174:J180)</f>
        <v>548.75</v>
      </c>
      <c r="K181" s="27"/>
      <c r="L181" s="21">
        <f t="shared" si="81"/>
        <v>71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4" t="s">
        <v>4</v>
      </c>
      <c r="D215" s="65"/>
      <c r="E215" s="33"/>
      <c r="F215" s="34">
        <f>F181+F185+F195+F200+F207+F214</f>
        <v>500</v>
      </c>
      <c r="G215" s="34">
        <f t="shared" ref="G215" si="141">G181+G185+G195+G200+G207+G214</f>
        <v>18.989999999999998</v>
      </c>
      <c r="H215" s="34">
        <f t="shared" ref="H215" si="142">H181+H185+H195+H200+H207+H214</f>
        <v>21.02</v>
      </c>
      <c r="I215" s="34">
        <f t="shared" ref="I215" si="143">I181+I185+I195+I200+I207+I214</f>
        <v>68.81</v>
      </c>
      <c r="J215" s="34">
        <f t="shared" ref="J215" si="144">J181+J185+J195+J200+J207+J214</f>
        <v>548.75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58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9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9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9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9"/>
      <c r="F222" s="51"/>
      <c r="G222" s="51"/>
      <c r="H222" s="51"/>
      <c r="I222" s="51"/>
      <c r="J222" s="51"/>
      <c r="K222" s="52">
        <v>694</v>
      </c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4" t="s">
        <v>4</v>
      </c>
      <c r="D257" s="65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58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9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9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9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4" t="s">
        <v>4</v>
      </c>
      <c r="D299" s="65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58" t="s">
        <v>63</v>
      </c>
      <c r="F300" s="48">
        <v>60</v>
      </c>
      <c r="G300" s="48">
        <v>6.24</v>
      </c>
      <c r="H300" s="48">
        <v>12</v>
      </c>
      <c r="I300" s="48">
        <v>12.72</v>
      </c>
      <c r="J300" s="48">
        <v>134.4</v>
      </c>
      <c r="K300" s="49">
        <v>536</v>
      </c>
      <c r="L300" s="48">
        <v>71</v>
      </c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9" t="s">
        <v>53</v>
      </c>
      <c r="F302" s="51">
        <v>200</v>
      </c>
      <c r="G302" s="51">
        <v>0.2</v>
      </c>
      <c r="H302" s="51">
        <v>0</v>
      </c>
      <c r="I302" s="51">
        <v>14</v>
      </c>
      <c r="J302" s="51">
        <v>28</v>
      </c>
      <c r="K302" s="52">
        <v>943</v>
      </c>
      <c r="L302" s="51"/>
    </row>
    <row r="303" spans="1:12" ht="15">
      <c r="A303" s="25"/>
      <c r="B303" s="16"/>
      <c r="C303" s="11"/>
      <c r="D303" s="7" t="s">
        <v>23</v>
      </c>
      <c r="E303" s="59" t="s">
        <v>47</v>
      </c>
      <c r="F303" s="51">
        <v>30</v>
      </c>
      <c r="G303" s="51">
        <v>1.85</v>
      </c>
      <c r="H303" s="51">
        <v>0.65</v>
      </c>
      <c r="I303" s="51">
        <v>12.56</v>
      </c>
      <c r="J303" s="51">
        <v>64.33</v>
      </c>
      <c r="K303" s="52">
        <v>147</v>
      </c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 t="s">
        <v>23</v>
      </c>
      <c r="E305" s="59" t="s">
        <v>64</v>
      </c>
      <c r="F305" s="51">
        <v>55</v>
      </c>
      <c r="G305" s="51">
        <v>3.33</v>
      </c>
      <c r="H305" s="51">
        <v>10.76</v>
      </c>
      <c r="I305" s="51">
        <v>15.33</v>
      </c>
      <c r="J305" s="51">
        <v>109.27</v>
      </c>
      <c r="K305" s="52">
        <v>3</v>
      </c>
      <c r="L305" s="51"/>
    </row>
    <row r="306" spans="1:12" ht="15">
      <c r="A306" s="25"/>
      <c r="B306" s="16"/>
      <c r="C306" s="11"/>
      <c r="D306" s="6" t="s">
        <v>30</v>
      </c>
      <c r="E306" s="59" t="s">
        <v>65</v>
      </c>
      <c r="F306" s="51">
        <v>160</v>
      </c>
      <c r="G306" s="51">
        <v>14.04</v>
      </c>
      <c r="H306" s="51">
        <v>14.97</v>
      </c>
      <c r="I306" s="51">
        <v>92.69</v>
      </c>
      <c r="J306" s="51">
        <v>538.41999999999996</v>
      </c>
      <c r="K306" s="52">
        <v>694</v>
      </c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505</v>
      </c>
      <c r="G307" s="21">
        <f t="shared" ref="G307" si="215">SUM(G300:G306)</f>
        <v>25.66</v>
      </c>
      <c r="H307" s="21">
        <f t="shared" ref="H307" si="216">SUM(H300:H306)</f>
        <v>38.380000000000003</v>
      </c>
      <c r="I307" s="21">
        <f t="shared" ref="I307" si="217">SUM(I300:I306)</f>
        <v>147.30000000000001</v>
      </c>
      <c r="J307" s="21">
        <f t="shared" ref="J307" si="218">SUM(J300:J306)</f>
        <v>874.42</v>
      </c>
      <c r="K307" s="27"/>
      <c r="L307" s="21">
        <f t="shared" ref="L307:L349" si="219">SUM(L300:L306)</f>
        <v>71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4" t="s">
        <v>4</v>
      </c>
      <c r="D341" s="65"/>
      <c r="E341" s="33"/>
      <c r="F341" s="34">
        <f>F307+F311+F321+F326+F333+F340</f>
        <v>505</v>
      </c>
      <c r="G341" s="34">
        <f t="shared" ref="G341" si="245">G307+G311+G321+G326+G333+G340</f>
        <v>25.66</v>
      </c>
      <c r="H341" s="34">
        <f t="shared" ref="H341" si="246">H307+H311+H321+H326+H333+H340</f>
        <v>38.380000000000003</v>
      </c>
      <c r="I341" s="34">
        <f t="shared" ref="I341" si="247">I307+I311+I321+I326+I333+I340</f>
        <v>147.30000000000001</v>
      </c>
      <c r="J341" s="34">
        <f t="shared" ref="J341" si="248">J307+J311+J321+J326+J333+J340</f>
        <v>874.42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58" t="s">
        <v>66</v>
      </c>
      <c r="F342" s="48">
        <v>110</v>
      </c>
      <c r="G342" s="48">
        <v>60.06</v>
      </c>
      <c r="H342" s="48">
        <v>4.5599999999999996</v>
      </c>
      <c r="I342" s="48">
        <v>4.8600000000000003</v>
      </c>
      <c r="J342" s="48">
        <v>633.23</v>
      </c>
      <c r="K342" s="49">
        <v>335</v>
      </c>
      <c r="L342" s="48">
        <v>71</v>
      </c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9" t="s">
        <v>61</v>
      </c>
      <c r="F344" s="51">
        <v>200</v>
      </c>
      <c r="G344" s="51">
        <v>0.04</v>
      </c>
      <c r="H344" s="51">
        <v>0</v>
      </c>
      <c r="I344" s="51">
        <v>24.76</v>
      </c>
      <c r="J344" s="51">
        <v>94.2</v>
      </c>
      <c r="K344" s="52">
        <v>868</v>
      </c>
      <c r="L344" s="51"/>
    </row>
    <row r="345" spans="1:12" ht="15">
      <c r="A345" s="15"/>
      <c r="B345" s="16"/>
      <c r="C345" s="11"/>
      <c r="D345" s="7" t="s">
        <v>23</v>
      </c>
      <c r="E345" s="59" t="s">
        <v>47</v>
      </c>
      <c r="F345" s="51">
        <v>40</v>
      </c>
      <c r="G345" s="51">
        <v>2.46</v>
      </c>
      <c r="H345" s="51">
        <v>0.86</v>
      </c>
      <c r="I345" s="51">
        <v>17.440000000000001</v>
      </c>
      <c r="J345" s="51">
        <v>85.78</v>
      </c>
      <c r="K345" s="52">
        <v>147</v>
      </c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 t="s">
        <v>30</v>
      </c>
      <c r="E347" s="50" t="s">
        <v>68</v>
      </c>
      <c r="F347" s="51">
        <v>150</v>
      </c>
      <c r="G347" s="51">
        <v>3.06</v>
      </c>
      <c r="H347" s="51">
        <v>4.8</v>
      </c>
      <c r="I347" s="51">
        <v>20.45</v>
      </c>
      <c r="J347" s="51">
        <v>137.25</v>
      </c>
      <c r="K347" s="52">
        <v>694</v>
      </c>
      <c r="L347" s="51"/>
    </row>
    <row r="348" spans="1:12" ht="15">
      <c r="A348" s="15"/>
      <c r="B348" s="16"/>
      <c r="C348" s="11"/>
      <c r="D348" s="6" t="s">
        <v>23</v>
      </c>
      <c r="E348" s="59" t="s">
        <v>67</v>
      </c>
      <c r="F348" s="51">
        <v>60</v>
      </c>
      <c r="G348" s="51">
        <v>10.98</v>
      </c>
      <c r="H348" s="51">
        <v>1.86</v>
      </c>
      <c r="I348" s="51">
        <v>40.86</v>
      </c>
      <c r="J348" s="51">
        <v>198</v>
      </c>
      <c r="K348" s="52" t="s">
        <v>69</v>
      </c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560</v>
      </c>
      <c r="G349" s="21">
        <f t="shared" ref="G349" si="250">SUM(G342:G348)</f>
        <v>76.600000000000009</v>
      </c>
      <c r="H349" s="21">
        <f t="shared" ref="H349" si="251">SUM(H342:H348)</f>
        <v>12.079999999999998</v>
      </c>
      <c r="I349" s="21">
        <f t="shared" ref="I349" si="252">SUM(I342:I348)</f>
        <v>108.37</v>
      </c>
      <c r="J349" s="21">
        <f t="shared" ref="J349" si="253">SUM(J342:J348)</f>
        <v>1148.46</v>
      </c>
      <c r="K349" s="27"/>
      <c r="L349" s="21">
        <f t="shared" si="219"/>
        <v>71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4" t="s">
        <v>4</v>
      </c>
      <c r="D383" s="65"/>
      <c r="E383" s="33"/>
      <c r="F383" s="34">
        <f>F349+F353+F363+F368+F375+F382</f>
        <v>560</v>
      </c>
      <c r="G383" s="34">
        <f t="shared" ref="G383" si="279">G349+G353+G363+G368+G375+G382</f>
        <v>76.600000000000009</v>
      </c>
      <c r="H383" s="34">
        <f t="shared" ref="H383" si="280">H349+H353+H363+H368+H375+H382</f>
        <v>12.079999999999998</v>
      </c>
      <c r="I383" s="34">
        <f t="shared" ref="I383" si="281">I349+I353+I363+I368+I375+I382</f>
        <v>108.37</v>
      </c>
      <c r="J383" s="34">
        <f t="shared" ref="J383" si="282">J349+J353+J363+J368+J375+J382</f>
        <v>1148.46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58" t="s">
        <v>70</v>
      </c>
      <c r="F384" s="48">
        <v>110</v>
      </c>
      <c r="G384" s="48">
        <v>4.8899999999999997</v>
      </c>
      <c r="H384" s="48">
        <v>12.92</v>
      </c>
      <c r="I384" s="48">
        <v>16.600000000000001</v>
      </c>
      <c r="J384" s="48">
        <v>215.87</v>
      </c>
      <c r="K384" s="49">
        <v>174</v>
      </c>
      <c r="L384" s="48">
        <v>71</v>
      </c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9" t="s">
        <v>71</v>
      </c>
      <c r="F386" s="51">
        <v>200</v>
      </c>
      <c r="G386" s="51">
        <v>0.2</v>
      </c>
      <c r="H386" s="51">
        <v>0</v>
      </c>
      <c r="I386" s="51">
        <v>14</v>
      </c>
      <c r="J386" s="51">
        <v>28</v>
      </c>
      <c r="K386" s="52">
        <v>943</v>
      </c>
      <c r="L386" s="51"/>
    </row>
    <row r="387" spans="1:12" ht="15">
      <c r="A387" s="25"/>
      <c r="B387" s="16"/>
      <c r="C387" s="11"/>
      <c r="D387" s="7" t="s">
        <v>23</v>
      </c>
      <c r="E387" s="59" t="s">
        <v>47</v>
      </c>
      <c r="F387" s="51">
        <v>40</v>
      </c>
      <c r="G387" s="51">
        <v>2.46</v>
      </c>
      <c r="H387" s="51">
        <v>0.86</v>
      </c>
      <c r="I387" s="51">
        <v>17.440000000000001</v>
      </c>
      <c r="J387" s="51">
        <v>85.78</v>
      </c>
      <c r="K387" s="52">
        <v>147</v>
      </c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 t="s">
        <v>30</v>
      </c>
      <c r="E389" s="59" t="s">
        <v>72</v>
      </c>
      <c r="F389" s="51">
        <v>150</v>
      </c>
      <c r="G389" s="51">
        <v>8.73</v>
      </c>
      <c r="H389" s="51">
        <v>14.61</v>
      </c>
      <c r="I389" s="51">
        <v>75</v>
      </c>
      <c r="J389" s="51">
        <v>447.7</v>
      </c>
      <c r="K389" s="52">
        <v>304</v>
      </c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84">SUM(G384:G390)</f>
        <v>16.28</v>
      </c>
      <c r="H391" s="21">
        <f t="shared" ref="H391" si="285">SUM(H384:H390)</f>
        <v>28.39</v>
      </c>
      <c r="I391" s="21">
        <f t="shared" ref="I391" si="286">SUM(I384:I390)</f>
        <v>123.04</v>
      </c>
      <c r="J391" s="21">
        <f t="shared" ref="J391" si="287">SUM(J384:J390)</f>
        <v>777.34999999999991</v>
      </c>
      <c r="K391" s="27"/>
      <c r="L391" s="21">
        <f t="shared" ref="L391:L433" si="288">SUM(L384:L390)</f>
        <v>71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4" t="s">
        <v>4</v>
      </c>
      <c r="D425" s="65"/>
      <c r="E425" s="33"/>
      <c r="F425" s="34">
        <f>F391+F395+F405+F410+F417+F424</f>
        <v>500</v>
      </c>
      <c r="G425" s="34">
        <f t="shared" ref="G425" si="314">G391+G395+G405+G410+G417+G424</f>
        <v>16.28</v>
      </c>
      <c r="H425" s="34">
        <f t="shared" ref="H425" si="315">H391+H395+H405+H410+H417+H424</f>
        <v>28.39</v>
      </c>
      <c r="I425" s="34">
        <f t="shared" ref="I425" si="316">I391+I395+I405+I410+I417+I424</f>
        <v>123.04</v>
      </c>
      <c r="J425" s="34">
        <f t="shared" ref="J425" si="317">J391+J395+J405+J410+J417+J424</f>
        <v>777.34999999999991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58" t="s">
        <v>73</v>
      </c>
      <c r="F426" s="48">
        <v>110</v>
      </c>
      <c r="G426" s="48">
        <v>16.010000000000002</v>
      </c>
      <c r="H426" s="48">
        <v>18.47</v>
      </c>
      <c r="I426" s="48">
        <v>3.17</v>
      </c>
      <c r="J426" s="48">
        <v>242.87</v>
      </c>
      <c r="K426" s="49">
        <v>246</v>
      </c>
      <c r="L426" s="48">
        <v>71</v>
      </c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9" t="s">
        <v>74</v>
      </c>
      <c r="F428" s="51">
        <v>200</v>
      </c>
      <c r="G428" s="51">
        <v>0.04</v>
      </c>
      <c r="H428" s="51">
        <v>0</v>
      </c>
      <c r="I428" s="51">
        <v>24.76</v>
      </c>
      <c r="J428" s="51">
        <v>94.2</v>
      </c>
      <c r="K428" s="52">
        <v>868</v>
      </c>
      <c r="L428" s="51"/>
    </row>
    <row r="429" spans="1:12" ht="15">
      <c r="A429" s="25"/>
      <c r="B429" s="16"/>
      <c r="C429" s="11"/>
      <c r="D429" s="7" t="s">
        <v>23</v>
      </c>
      <c r="E429" s="59" t="s">
        <v>47</v>
      </c>
      <c r="F429" s="51">
        <v>40</v>
      </c>
      <c r="G429" s="51">
        <v>2.46</v>
      </c>
      <c r="H429" s="51">
        <v>0.86</v>
      </c>
      <c r="I429" s="51">
        <v>17.440000000000001</v>
      </c>
      <c r="J429" s="51">
        <v>85.78</v>
      </c>
      <c r="K429" s="52">
        <v>147</v>
      </c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 t="s">
        <v>30</v>
      </c>
      <c r="E431" s="50" t="s">
        <v>75</v>
      </c>
      <c r="F431" s="51">
        <v>150</v>
      </c>
      <c r="G431" s="51">
        <v>7.46</v>
      </c>
      <c r="H431" s="51">
        <v>5.61</v>
      </c>
      <c r="I431" s="51">
        <v>35.840000000000003</v>
      </c>
      <c r="J431" s="51">
        <v>230.45</v>
      </c>
      <c r="K431" s="52">
        <v>679</v>
      </c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319">SUM(G426:G432)</f>
        <v>25.970000000000002</v>
      </c>
      <c r="H433" s="21">
        <f t="shared" ref="H433" si="320">SUM(H426:H432)</f>
        <v>24.939999999999998</v>
      </c>
      <c r="I433" s="21">
        <f t="shared" ref="I433" si="321">SUM(I426:I432)</f>
        <v>81.210000000000008</v>
      </c>
      <c r="J433" s="21">
        <f t="shared" ref="J433" si="322">SUM(J426:J432)</f>
        <v>653.29999999999995</v>
      </c>
      <c r="K433" s="27"/>
      <c r="L433" s="21">
        <f t="shared" si="288"/>
        <v>71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4" t="s">
        <v>4</v>
      </c>
      <c r="D467" s="65"/>
      <c r="E467" s="33"/>
      <c r="F467" s="34">
        <f>F433+F437+F447+F452+F459+F466</f>
        <v>500</v>
      </c>
      <c r="G467" s="34">
        <f t="shared" ref="G467" si="348">G433+G437+G447+G452+G459+G466</f>
        <v>25.970000000000002</v>
      </c>
      <c r="H467" s="34">
        <f t="shared" ref="H467" si="349">H433+H437+H447+H452+H459+H466</f>
        <v>24.939999999999998</v>
      </c>
      <c r="I467" s="34">
        <f t="shared" ref="I467" si="350">I433+I437+I447+I452+I459+I466</f>
        <v>81.210000000000008</v>
      </c>
      <c r="J467" s="34">
        <f t="shared" ref="J467" si="351">J433+J437+J447+J452+J459+J466</f>
        <v>653.29999999999995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58" t="s">
        <v>76</v>
      </c>
      <c r="F468" s="48">
        <v>177</v>
      </c>
      <c r="G468" s="48">
        <v>16.149999999999999</v>
      </c>
      <c r="H468" s="48">
        <v>11.07</v>
      </c>
      <c r="I468" s="48">
        <v>69.06</v>
      </c>
      <c r="J468" s="48">
        <v>425.37</v>
      </c>
      <c r="K468" s="49">
        <v>536</v>
      </c>
      <c r="L468" s="48">
        <v>71</v>
      </c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9" t="s">
        <v>77</v>
      </c>
      <c r="F470" s="51">
        <v>200</v>
      </c>
      <c r="G470" s="51">
        <v>1.4</v>
      </c>
      <c r="H470" s="51">
        <v>2</v>
      </c>
      <c r="I470" s="51">
        <v>22.4</v>
      </c>
      <c r="J470" s="51">
        <v>116</v>
      </c>
      <c r="K470" s="52">
        <v>951</v>
      </c>
      <c r="L470" s="51"/>
    </row>
    <row r="471" spans="1:12" ht="15">
      <c r="A471" s="25"/>
      <c r="B471" s="16"/>
      <c r="C471" s="11"/>
      <c r="D471" s="7" t="s">
        <v>23</v>
      </c>
      <c r="E471" s="59" t="s">
        <v>47</v>
      </c>
      <c r="F471" s="51">
        <v>55</v>
      </c>
      <c r="G471" s="51">
        <v>3.39</v>
      </c>
      <c r="H471" s="51">
        <v>1.19</v>
      </c>
      <c r="I471" s="51">
        <v>23.98</v>
      </c>
      <c r="J471" s="51">
        <v>117.94</v>
      </c>
      <c r="K471" s="52">
        <v>147</v>
      </c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 t="s">
        <v>23</v>
      </c>
      <c r="E473" s="59" t="s">
        <v>78</v>
      </c>
      <c r="F473" s="51">
        <v>70</v>
      </c>
      <c r="G473" s="51">
        <v>4.13</v>
      </c>
      <c r="H473" s="51">
        <v>2.17</v>
      </c>
      <c r="I473" s="51">
        <v>38.22</v>
      </c>
      <c r="J473" s="51">
        <v>185.5</v>
      </c>
      <c r="K473" s="52" t="s">
        <v>69</v>
      </c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502</v>
      </c>
      <c r="G475" s="21">
        <f t="shared" ref="G475" si="353">SUM(G468:G474)</f>
        <v>25.069999999999997</v>
      </c>
      <c r="H475" s="21">
        <f t="shared" ref="H475" si="354">SUM(H468:H474)</f>
        <v>16.43</v>
      </c>
      <c r="I475" s="21">
        <f t="shared" ref="I475" si="355">SUM(I468:I474)</f>
        <v>153.66000000000003</v>
      </c>
      <c r="J475" s="21">
        <f t="shared" ref="J475" si="356">SUM(J468:J474)</f>
        <v>844.81</v>
      </c>
      <c r="K475" s="27"/>
      <c r="L475" s="21">
        <f t="shared" ref="L475:L517" si="357">SUM(L468:L474)</f>
        <v>71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4" t="s">
        <v>4</v>
      </c>
      <c r="D509" s="65"/>
      <c r="E509" s="33"/>
      <c r="F509" s="34">
        <f>F475+F479+F489+F494+F501+F508</f>
        <v>502</v>
      </c>
      <c r="G509" s="34">
        <f t="shared" ref="G509" si="383">G475+G479+G489+G494+G501+G508</f>
        <v>25.069999999999997</v>
      </c>
      <c r="H509" s="34">
        <f t="shared" ref="H509" si="384">H475+H479+H489+H494+H501+H508</f>
        <v>16.43</v>
      </c>
      <c r="I509" s="34">
        <f t="shared" ref="I509" si="385">I475+I479+I489+I494+I501+I508</f>
        <v>153.66000000000003</v>
      </c>
      <c r="J509" s="34">
        <f t="shared" ref="J509" si="386">J475+J479+J489+J494+J501+J508</f>
        <v>844.81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4" t="s">
        <v>4</v>
      </c>
      <c r="D551" s="65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61" t="s">
        <v>4</v>
      </c>
      <c r="D593" s="62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3" t="s">
        <v>5</v>
      </c>
      <c r="D594" s="63"/>
      <c r="E594" s="63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508.7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28.591000000000001</v>
      </c>
      <c r="H594" s="42">
        <f t="shared" si="456"/>
        <v>25.828999999999997</v>
      </c>
      <c r="I594" s="42">
        <f t="shared" si="456"/>
        <v>109.66000000000001</v>
      </c>
      <c r="J594" s="42">
        <f t="shared" si="456"/>
        <v>774.72100000000012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2023-10-24T18:26:52Z</dcterms:modified>
</cp:coreProperties>
</file>